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user\Desktop\shu06rk01\kessan\"/>
    </mc:Choice>
  </mc:AlternateContent>
  <xr:revisionPtr revIDLastSave="0" documentId="13_ncr:1_{A1E65EE9-2DE1-4C68-AA2D-3724E5157EF1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収支決算報告書(様式11)" sheetId="1" r:id="rId1"/>
    <sheet name="収益費用明細書(様式12)" sheetId="2" r:id="rId2"/>
    <sheet name="現金出納帳(様式16)" sheetId="3" r:id="rId3"/>
    <sheet name="口座出納帳(様式17)" sheetId="4" r:id="rId4"/>
  </sheets>
  <definedNames>
    <definedName name="_xlnm.Print_Area" localSheetId="0">'収支決算報告書(様式11)'!$A$1:$F$37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4" l="1"/>
  <c r="F7" i="4"/>
  <c r="F8" i="4" s="1"/>
  <c r="F9" i="4" s="1"/>
  <c r="F10" i="4" s="1"/>
  <c r="F11" i="4" s="1"/>
  <c r="F16" i="3"/>
  <c r="F12" i="3"/>
  <c r="E12" i="4"/>
  <c r="D12" i="4"/>
  <c r="E16" i="3"/>
  <c r="D16" i="3"/>
  <c r="F8" i="3"/>
  <c r="F9" i="3" s="1"/>
  <c r="F10" i="3" s="1"/>
  <c r="F11" i="3" s="1"/>
  <c r="I14" i="2"/>
  <c r="I15" i="2"/>
  <c r="I16" i="2"/>
  <c r="I17" i="2"/>
  <c r="I18" i="2"/>
  <c r="I19" i="2"/>
  <c r="I20" i="2"/>
  <c r="I21" i="2"/>
  <c r="I22" i="2"/>
  <c r="I23" i="2"/>
  <c r="H22" i="2"/>
  <c r="H23" i="2"/>
  <c r="G22" i="2"/>
  <c r="G23" i="2"/>
  <c r="I7" i="2"/>
  <c r="I8" i="2"/>
  <c r="H8" i="2"/>
  <c r="G8" i="2"/>
  <c r="E25" i="1"/>
  <c r="D16" i="1"/>
  <c r="D33" i="1"/>
  <c r="D34" i="1"/>
  <c r="E18" i="1"/>
  <c r="E19" i="1"/>
  <c r="E20" i="1"/>
  <c r="E21" i="1"/>
  <c r="E22" i="1"/>
  <c r="E23" i="1"/>
  <c r="E24" i="1"/>
  <c r="E26" i="1"/>
  <c r="E27" i="1"/>
  <c r="E28" i="1"/>
  <c r="E29" i="1"/>
  <c r="E30" i="1"/>
  <c r="E31" i="1"/>
  <c r="E32" i="1"/>
  <c r="E33" i="1"/>
  <c r="C33" i="1"/>
  <c r="E8" i="1"/>
  <c r="E9" i="1"/>
  <c r="E10" i="1"/>
  <c r="E11" i="1"/>
  <c r="E12" i="1"/>
  <c r="E13" i="1"/>
  <c r="E14" i="1"/>
  <c r="E15" i="1"/>
  <c r="E16" i="1"/>
  <c r="C16" i="1"/>
  <c r="F13" i="3" l="1"/>
  <c r="F14" i="3" s="1"/>
  <c r="F15" i="3" s="1"/>
</calcChain>
</file>

<file path=xl/sharedStrings.xml><?xml version="1.0" encoding="utf-8"?>
<sst xmlns="http://schemas.openxmlformats.org/spreadsheetml/2006/main" count="144" uniqueCount="111">
  <si>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3"/>
  </si>
  <si>
    <t>事業名称：</t>
    <rPh sb="0" eb="2">
      <t>ジギョウ</t>
    </rPh>
    <rPh sb="2" eb="4">
      <t>メイショウ</t>
    </rPh>
    <phoneticPr fontId="3"/>
  </si>
  <si>
    <t>（単位　：　円）</t>
    <rPh sb="1" eb="3">
      <t>タンイ</t>
    </rPh>
    <rPh sb="6" eb="7">
      <t>エン</t>
    </rPh>
    <phoneticPr fontId="3"/>
  </si>
  <si>
    <t>科　　　　目</t>
    <rPh sb="0" eb="1">
      <t>カ</t>
    </rPh>
    <rPh sb="5" eb="6">
      <t>メ</t>
    </rPh>
    <phoneticPr fontId="3"/>
  </si>
  <si>
    <t>予　算　額</t>
    <rPh sb="0" eb="5">
      <t>ヨサンガク</t>
    </rPh>
    <phoneticPr fontId="3"/>
  </si>
  <si>
    <t>決　算　額</t>
    <rPh sb="0" eb="5">
      <t>ケッサンガク</t>
    </rPh>
    <phoneticPr fontId="3"/>
  </si>
  <si>
    <t>差　　　異</t>
    <rPh sb="0" eb="5">
      <t>サイ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</si>
  <si>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</si>
  <si>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</si>
  <si>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</si>
  <si>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</si>
  <si>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</si>
  <si>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</si>
  <si>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</si>
  <si>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</si>
  <si>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</si>
  <si>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</si>
  <si>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　　　益　　　計</t>
    <rPh sb="0" eb="1">
      <t>オサム</t>
    </rPh>
    <rPh sb="4" eb="5">
      <t>エキ</t>
    </rPh>
    <rPh sb="8" eb="9">
      <t>ケイ</t>
    </rPh>
    <phoneticPr fontId="3"/>
  </si>
  <si>
    <t>（費　用　の　部）</t>
    <rPh sb="1" eb="2">
      <t>ヒ</t>
    </rPh>
    <rPh sb="3" eb="4">
      <t>ヨウ</t>
    </rPh>
    <rPh sb="7" eb="8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</si>
  <si>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</si>
  <si>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</si>
  <si>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</si>
  <si>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</si>
  <si>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</si>
  <si>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</si>
  <si>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</si>
  <si>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</si>
  <si>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</si>
  <si>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</si>
  <si>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</si>
  <si>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</si>
  <si>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</si>
  <si>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費　　　用　　　計</t>
    <rPh sb="0" eb="1">
      <t>ヒ</t>
    </rPh>
    <rPh sb="4" eb="5">
      <t>ヨウ</t>
    </rPh>
    <rPh sb="8" eb="9">
      <t>ケイ</t>
    </rPh>
    <phoneticPr fontId="3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</si>
  <si>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3"/>
  </si>
  <si>
    <t>[様式11]</t>
    <rPh sb="1" eb="3">
      <t>ヨウシキ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</si>
  <si>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</si>
  <si>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担当委員会：</t>
    <rPh sb="0" eb="5">
      <t>タントウイインカイ</t>
    </rPh>
    <phoneticPr fontId="3"/>
  </si>
  <si>
    <t>懇親会費</t>
    <rPh sb="0" eb="4">
      <t>コンシンカイヒ</t>
    </rPh>
    <phoneticPr fontId="2"/>
  </si>
  <si>
    <t>事業名称：3月度例会</t>
    <rPh sb="0" eb="2">
      <t>ジギョウ</t>
    </rPh>
    <rPh sb="2" eb="4">
      <t>メイショウ</t>
    </rPh>
    <rPh sb="6" eb="10">
      <t>ツキドレイカイ</t>
    </rPh>
    <phoneticPr fontId="3"/>
  </si>
  <si>
    <t>[様式12]</t>
    <rPh sb="1" eb="3">
      <t>ヨウシキ</t>
    </rPh>
    <phoneticPr fontId="3"/>
  </si>
  <si>
    <t>70周年記念委員会</t>
    <rPh sb="2" eb="6">
      <t>シュウネンキネン</t>
    </rPh>
    <rPh sb="6" eb="9">
      <t>イインカイ</t>
    </rPh>
    <phoneticPr fontId="2"/>
  </si>
  <si>
    <t>3月度例会</t>
    <rPh sb="1" eb="5">
      <t>ガツドレイカイ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</si>
  <si>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</si>
  <si>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（決算用）</t>
    <rPh sb="1" eb="3">
      <t>ケッサン</t>
    </rPh>
    <rPh sb="3" eb="4">
      <t>ヨウ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</si>
  <si>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</si>
  <si>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</si>
  <si>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</si>
  <si>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差　　　　異</t>
    <rPh sb="0" eb="6">
      <t>サイ</t>
    </rPh>
    <phoneticPr fontId="3"/>
  </si>
  <si>
    <r>
      <rPr>
        <sz val="9"/>
        <color theme="1"/>
        <rFont val="ＭＳ Ｐゴシック"/>
        <family val="3"/>
        <charset val="128"/>
        <scheme val="minor"/>
      </rPr>
      <t>請求</t>
    </r>
    <r>
      <rPr>
        <sz val="11"/>
        <color theme="1"/>
        <rFont val="ＭＳ Ｐゴシック"/>
        <family val="2"/>
        <charset val="128"/>
        <scheme val="minor"/>
      </rPr>
      <t xml:space="preserve">
Ｎｏ</t>
    </r>
    <rPh sb="0" eb="2">
      <t>セイキュウ</t>
    </rPh>
    <phoneticPr fontId="2"/>
  </si>
  <si>
    <t>(</t>
  </si>
  <si>
    <t>７</t>
    <phoneticPr fontId="2"/>
  </si>
  <si>
    <t>)</t>
  </si>
  <si>
    <t>事業繰入金</t>
    <rPh sb="0" eb="2">
      <t>ジギョウ</t>
    </rPh>
    <rPh sb="2" eb="4">
      <t>クリイレ</t>
    </rPh>
    <rPh sb="4" eb="5">
      <t>キン</t>
    </rPh>
    <phoneticPr fontId="2"/>
  </si>
  <si>
    <t>委員会事業費　30,000円より</t>
    <phoneticPr fontId="2"/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</si>
  <si>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</si>
  <si>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</si>
  <si>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（決算用）</t>
    <rPh sb="1" eb="4">
      <t>ケッサンヨウ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</si>
  <si>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</si>
  <si>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</si>
  <si>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請求
Ｎｏ</t>
    <rPh sb="0" eb="2">
      <t>セイキュウ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</si>
  <si>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</si>
  <si>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2"/>
  </si>
  <si>
    <t>四日市市文化会館第3ホール　夜間17：30～22：00</t>
    <rPh sb="0" eb="8">
      <t>ヨッカイチシブンカカイカン</t>
    </rPh>
    <rPh sb="8" eb="9">
      <t>ダイ</t>
    </rPh>
    <rPh sb="14" eb="16">
      <t>ヤカン</t>
    </rPh>
    <phoneticPr fontId="2"/>
  </si>
  <si>
    <t>設営費</t>
    <rPh sb="0" eb="3">
      <t>セツエイヒ</t>
    </rPh>
    <phoneticPr fontId="2"/>
  </si>
  <si>
    <t>スクリーン　　　　　　　　　　　　　　　　　　　　　　　　　　　　　　　　＠220×1台</t>
    <rPh sb="43" eb="44">
      <t>ダイ</t>
    </rPh>
    <phoneticPr fontId="2"/>
  </si>
  <si>
    <t>拡声装置(有線マイク1本付き)　　　　　　　　　　　　　　　　　　　　　　　　　　　　　　　　　　＠1,100×1台</t>
    <rPh sb="0" eb="4">
      <t>カクセイソウチ</t>
    </rPh>
    <rPh sb="5" eb="7">
      <t>ユウセン</t>
    </rPh>
    <rPh sb="11" eb="12">
      <t>ホン</t>
    </rPh>
    <rPh sb="12" eb="13">
      <t>ツ</t>
    </rPh>
    <rPh sb="57" eb="58">
      <t>ダイ</t>
    </rPh>
    <phoneticPr fontId="2"/>
  </si>
  <si>
    <t>有線追加マイク　　　　　　　　　　　　　　　　　　　　　　　　　　　　　　　＠550×2本</t>
    <rPh sb="0" eb="2">
      <t>ユウセン</t>
    </rPh>
    <rPh sb="2" eb="4">
      <t>ツイカ</t>
    </rPh>
    <rPh sb="44" eb="45">
      <t>ホン</t>
    </rPh>
    <phoneticPr fontId="2"/>
  </si>
  <si>
    <t>ワイヤレスマイク　　　　　　　　　　　　　　　　　　　　　　＠1,100×2本</t>
    <rPh sb="38" eb="39">
      <t>ホン</t>
    </rPh>
    <phoneticPr fontId="2"/>
  </si>
  <si>
    <t>ロール紙（ルーム備品）</t>
    <phoneticPr fontId="2"/>
  </si>
  <si>
    <t>グループワーク資料　　　　　　　　　　　　　　　　　　　　　A4×50部（ルーム備品）</t>
    <phoneticPr fontId="2"/>
  </si>
  <si>
    <t>ボールペン　　　　　　　　　　　　　　　　（ルーム備品）</t>
    <phoneticPr fontId="2"/>
  </si>
  <si>
    <t>　小　　　　計</t>
    <rPh sb="1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</si>
  <si>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</si>
  <si>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上記の収支差額（余剰金）は、7月度理事会の承認を経て委員会事業費に繰り入れる。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5" eb="16">
      <t>ガツ</t>
    </rPh>
    <rPh sb="16" eb="17">
      <t>ド</t>
    </rPh>
    <rPh sb="17" eb="20">
      <t>リジカイ</t>
    </rPh>
    <rPh sb="21" eb="23">
      <t>ショウニン</t>
    </rPh>
    <rPh sb="24" eb="25">
      <t>ケイ</t>
    </rPh>
    <rPh sb="26" eb="29">
      <t>イインカイ</t>
    </rPh>
    <rPh sb="29" eb="32">
      <t>ジギョウヒ</t>
    </rPh>
    <rPh sb="33" eb="36">
      <t>クリイ</t>
    </rPh>
    <phoneticPr fontId="3"/>
  </si>
  <si>
    <t>担当委員会：70周年記念委員会</t>
    <rPh sb="0" eb="5">
      <t>タントウイインカイ</t>
    </rPh>
    <rPh sb="8" eb="12">
      <t>シュウネンキネン</t>
    </rPh>
    <rPh sb="12" eb="15">
      <t>イインカイ</t>
    </rPh>
    <phoneticPr fontId="3"/>
  </si>
  <si>
    <t>[様式16]</t>
    <phoneticPr fontId="3"/>
  </si>
  <si>
    <t>現　　金　　出　　納　　帳</t>
    <rPh sb="0" eb="4">
      <t>ゲンキン</t>
    </rPh>
    <rPh sb="6" eb="13">
      <t>スイトウ</t>
    </rPh>
    <phoneticPr fontId="3"/>
  </si>
  <si>
    <t>担当委員会：</t>
    <rPh sb="0" eb="5">
      <t>タントウイインカイ</t>
    </rPh>
    <phoneticPr fontId="2"/>
  </si>
  <si>
    <t>事業名称：</t>
    <rPh sb="0" eb="2">
      <t>ジギョウ</t>
    </rPh>
    <rPh sb="2" eb="4">
      <t>メイショウ</t>
    </rPh>
    <phoneticPr fontId="2"/>
  </si>
  <si>
    <t>日　　付</t>
  </si>
  <si>
    <t>科　　目</t>
  </si>
  <si>
    <t>摘　　要</t>
  </si>
  <si>
    <t>収入金額</t>
  </si>
  <si>
    <t>支払金額</t>
  </si>
  <si>
    <t>差引残高</t>
  </si>
  <si>
    <t>前ページよりの繰越金額</t>
  </si>
  <si>
    <t>仮受金</t>
    <rPh sb="0" eb="2">
      <t>カリウケ</t>
    </rPh>
    <rPh sb="2" eb="3">
      <t>キン</t>
    </rPh>
    <phoneticPr fontId="2"/>
  </si>
  <si>
    <t>会場設営費</t>
    <rPh sb="0" eb="5">
      <t>カイジョウセツエイヒ</t>
    </rPh>
    <phoneticPr fontId="2"/>
  </si>
  <si>
    <t>会場費（四日市市文化会館第3ホール夜間）</t>
    <rPh sb="0" eb="2">
      <t>カイジョウ</t>
    </rPh>
    <rPh sb="2" eb="3">
      <t>ヒ</t>
    </rPh>
    <rPh sb="4" eb="8">
      <t>ヨッカイチシ</t>
    </rPh>
    <rPh sb="8" eb="12">
      <t>ブンカカイカン</t>
    </rPh>
    <rPh sb="12" eb="13">
      <t>ダイ</t>
    </rPh>
    <rPh sb="17" eb="19">
      <t>ヤカン</t>
    </rPh>
    <phoneticPr fontId="2"/>
  </si>
  <si>
    <t>普通預金</t>
    <rPh sb="0" eb="4">
      <t>フツウヨキン</t>
    </rPh>
    <phoneticPr fontId="2"/>
  </si>
  <si>
    <t>設営費（四日市市文化会館）</t>
    <rPh sb="0" eb="3">
      <t>セツエイヒ</t>
    </rPh>
    <rPh sb="4" eb="8">
      <t>ヨッカイチシ</t>
    </rPh>
    <rPh sb="8" eb="12">
      <t>ブンカカイカン</t>
    </rPh>
    <phoneticPr fontId="2"/>
  </si>
  <si>
    <t>出金　会場費</t>
    <rPh sb="0" eb="2">
      <t>シュッキン</t>
    </rPh>
    <rPh sb="3" eb="5">
      <t>カイジョウ</t>
    </rPh>
    <rPh sb="5" eb="6">
      <t>ヒ</t>
    </rPh>
    <phoneticPr fontId="2"/>
  </si>
  <si>
    <t>仮受金</t>
    <rPh sb="0" eb="3">
      <t>カリウケキン</t>
    </rPh>
    <phoneticPr fontId="2"/>
  </si>
  <si>
    <t>出金　設営費</t>
    <rPh sb="0" eb="2">
      <t>シュッキン</t>
    </rPh>
    <rPh sb="3" eb="5">
      <t>セツエイ</t>
    </rPh>
    <rPh sb="5" eb="6">
      <t>ヒ</t>
    </rPh>
    <phoneticPr fontId="2"/>
  </si>
  <si>
    <t>計</t>
  </si>
  <si>
    <t>[様式17]</t>
    <phoneticPr fontId="3"/>
  </si>
  <si>
    <t>口　　座　　出　　納　　帳</t>
    <rPh sb="0" eb="1">
      <t>クチ</t>
    </rPh>
    <rPh sb="3" eb="4">
      <t>ザ</t>
    </rPh>
    <rPh sb="6" eb="13">
      <t>スイトウ</t>
    </rPh>
    <phoneticPr fontId="3"/>
  </si>
  <si>
    <t>ページ：</t>
  </si>
  <si>
    <t>委員会名：</t>
    <rPh sb="0" eb="3">
      <t>イインカイ</t>
    </rPh>
    <rPh sb="3" eb="4">
      <t>メイ</t>
    </rPh>
    <phoneticPr fontId="2"/>
  </si>
  <si>
    <t>事業繰入金</t>
    <rPh sb="0" eb="5">
      <t>ジギョウクリイレキン</t>
    </rPh>
    <phoneticPr fontId="2"/>
  </si>
  <si>
    <t>会場費　四日市市文化会館</t>
    <rPh sb="0" eb="3">
      <t>カイジョウヒ</t>
    </rPh>
    <rPh sb="4" eb="12">
      <t>ヨッカイチシブンカカイカン</t>
    </rPh>
    <phoneticPr fontId="2"/>
  </si>
  <si>
    <t>設営費　四日市市文化会館</t>
    <rPh sb="0" eb="3">
      <t>セツエイヒ</t>
    </rPh>
    <rPh sb="4" eb="12">
      <t>ヨッカイチシブンカカイカン</t>
    </rPh>
    <phoneticPr fontId="2"/>
  </si>
  <si>
    <t>仮受金</t>
    <rPh sb="0" eb="1">
      <t>カリ</t>
    </rPh>
    <rPh sb="1" eb="2">
      <t>ウ</t>
    </rPh>
    <rPh sb="2" eb="3">
      <t>キン</t>
    </rPh>
    <phoneticPr fontId="2"/>
  </si>
  <si>
    <t>会場費立替（早川委員長）</t>
    <rPh sb="0" eb="2">
      <t>カイジョウ</t>
    </rPh>
    <rPh sb="2" eb="3">
      <t>ヒ</t>
    </rPh>
    <rPh sb="3" eb="5">
      <t>タテカエ</t>
    </rPh>
    <rPh sb="6" eb="8">
      <t>ハヤカワ</t>
    </rPh>
    <rPh sb="8" eb="11">
      <t>イインチョウ</t>
    </rPh>
    <phoneticPr fontId="2"/>
  </si>
  <si>
    <t>設営費立替(早川委員長)</t>
    <rPh sb="0" eb="2">
      <t>セツエイ</t>
    </rPh>
    <rPh sb="2" eb="3">
      <t>ヒ</t>
    </rPh>
    <rPh sb="3" eb="5">
      <t>タテカエ</t>
    </rPh>
    <rPh sb="6" eb="8">
      <t>ハヤカワ</t>
    </rPh>
    <rPh sb="8" eb="11">
      <t>イインチョウ</t>
    </rPh>
    <phoneticPr fontId="2"/>
  </si>
  <si>
    <t>会場費立替返金（早川委員長へ）</t>
    <rPh sb="0" eb="2">
      <t>カイジョウ</t>
    </rPh>
    <rPh sb="2" eb="3">
      <t>ヒ</t>
    </rPh>
    <rPh sb="3" eb="5">
      <t>タテカエ</t>
    </rPh>
    <rPh sb="5" eb="7">
      <t>ヘンキン</t>
    </rPh>
    <rPh sb="8" eb="10">
      <t>ハヤカワ</t>
    </rPh>
    <rPh sb="10" eb="13">
      <t>イインチョウ</t>
    </rPh>
    <phoneticPr fontId="2"/>
  </si>
  <si>
    <t>設営費費立替返金（早川委員長へ）</t>
    <rPh sb="0" eb="2">
      <t>セツエイ</t>
    </rPh>
    <rPh sb="2" eb="3">
      <t>ヒ</t>
    </rPh>
    <rPh sb="3" eb="4">
      <t>ヒ</t>
    </rPh>
    <rPh sb="4" eb="6">
      <t>タテカエ</t>
    </rPh>
    <rPh sb="6" eb="8">
      <t>ヘンキン</t>
    </rPh>
    <rPh sb="9" eb="11">
      <t>ハヤカワ</t>
    </rPh>
    <rPh sb="11" eb="14">
      <t>イインチョウ</t>
    </rPh>
    <phoneticPr fontId="2"/>
  </si>
  <si>
    <t>2-1</t>
    <phoneticPr fontId="2"/>
  </si>
  <si>
    <t>2-2</t>
    <phoneticPr fontId="2"/>
  </si>
  <si>
    <t>2-3</t>
    <phoneticPr fontId="2"/>
  </si>
  <si>
    <t>2-4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</si>
</sst>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[$-F800]dddd\,\ mmmm\ dd\,\ yyyy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26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center"/>
    </xf>
  </cellStyleXfs>
  <cellXfs count="103">
    <xf numFmtId="0" fontId="0" fillId="0" borderId="0" xfId="0">
      <alignment vertical="center"/>
    </xf>
    <xf numFmtId="0" fontId="1" fillId="0" borderId="0" xfId="1" applyAlignment="1">
      <alignment vertical="center"/>
    </xf>
    <xf numFmtId="0" fontId="4" fillId="0" borderId="0" xfId="1" applyFont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6" xfId="1" applyFont="1" applyBorder="1" applyAlignment="1">
      <alignment horizontal="center" vertical="center"/>
    </xf>
    <xf numFmtId="176" fontId="0" fillId="0" borderId="8" xfId="1" applyNumberFormat="1" applyFont="1" applyBorder="1" applyAlignment="1">
      <alignment vertical="center"/>
    </xf>
    <xf numFmtId="0" fontId="0" fillId="0" borderId="8" xfId="1" applyFont="1" applyBorder="1" applyAlignment="1">
      <alignment vertical="center"/>
    </xf>
    <xf numFmtId="0" fontId="0" fillId="0" borderId="9" xfId="1" applyFont="1" applyBorder="1" applyAlignment="1">
      <alignment vertical="center"/>
    </xf>
    <xf numFmtId="0" fontId="0" fillId="0" borderId="10" xfId="1" applyFont="1" applyBorder="1" applyAlignment="1">
      <alignment horizontal="center" vertical="center"/>
    </xf>
    <xf numFmtId="0" fontId="0" fillId="0" borderId="11" xfId="1" applyFont="1" applyBorder="1" applyAlignment="1">
      <alignment horizontal="distributed" vertical="center"/>
    </xf>
    <xf numFmtId="176" fontId="0" fillId="0" borderId="11" xfId="1" applyNumberFormat="1" applyFont="1" applyBorder="1" applyAlignment="1">
      <alignment vertical="center"/>
    </xf>
    <xf numFmtId="0" fontId="0" fillId="0" borderId="12" xfId="1" applyFont="1" applyBorder="1" applyAlignment="1">
      <alignment vertical="center"/>
    </xf>
    <xf numFmtId="176" fontId="0" fillId="0" borderId="5" xfId="1" applyNumberFormat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1" fillId="0" borderId="10" xfId="1" applyBorder="1" applyAlignment="1">
      <alignment horizontal="center" vertical="center"/>
    </xf>
    <xf numFmtId="176" fontId="0" fillId="0" borderId="14" xfId="1" applyNumberFormat="1" applyFont="1" applyBorder="1" applyAlignment="1">
      <alignment vertical="center"/>
    </xf>
    <xf numFmtId="176" fontId="0" fillId="0" borderId="17" xfId="1" applyNumberFormat="1" applyFont="1" applyBorder="1" applyAlignment="1">
      <alignment vertical="center"/>
    </xf>
    <xf numFmtId="176" fontId="0" fillId="0" borderId="18" xfId="1" applyNumberFormat="1" applyFont="1" applyBorder="1" applyAlignment="1">
      <alignment vertical="center"/>
    </xf>
    <xf numFmtId="0" fontId="0" fillId="0" borderId="19" xfId="1" applyFont="1" applyBorder="1" applyAlignment="1">
      <alignment vertical="center"/>
    </xf>
    <xf numFmtId="0" fontId="1" fillId="0" borderId="1" xfId="1" applyBorder="1" applyAlignment="1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0" fillId="0" borderId="0" xfId="1" applyFont="1" applyAlignment="1">
      <alignment horizontal="center" vertical="center"/>
    </xf>
    <xf numFmtId="0" fontId="1" fillId="0" borderId="1" xfId="1" applyBorder="1" applyAlignment="1">
      <alignment horizontal="left" vertical="center"/>
    </xf>
    <xf numFmtId="0" fontId="0" fillId="0" borderId="22" xfId="1" applyFont="1" applyBorder="1" applyAlignment="1">
      <alignment horizontal="center" vertical="center"/>
    </xf>
    <xf numFmtId="0" fontId="0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wrapText="1"/>
    </xf>
    <xf numFmtId="0" fontId="6" fillId="0" borderId="23" xfId="1" applyFont="1" applyBorder="1" applyAlignment="1">
      <alignment horizontal="right" vertical="center"/>
    </xf>
    <xf numFmtId="49" fontId="6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6" fillId="0" borderId="11" xfId="1" applyFont="1" applyBorder="1" applyAlignment="1">
      <alignment vertical="center"/>
    </xf>
    <xf numFmtId="176" fontId="8" fillId="0" borderId="11" xfId="2" applyNumberFormat="1" applyFont="1" applyBorder="1" applyAlignment="1">
      <alignment vertical="center"/>
    </xf>
    <xf numFmtId="176" fontId="6" fillId="0" borderId="11" xfId="2" applyNumberFormat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24" xfId="1" applyFont="1" applyBorder="1" applyAlignment="1">
      <alignment horizontal="right" vertical="center"/>
    </xf>
    <xf numFmtId="0" fontId="6" fillId="0" borderId="5" xfId="1" applyFont="1" applyBorder="1" applyAlignment="1">
      <alignment vertical="center"/>
    </xf>
    <xf numFmtId="0" fontId="9" fillId="0" borderId="11" xfId="1" applyFont="1" applyBorder="1" applyAlignment="1">
      <alignment vertical="center" wrapText="1"/>
    </xf>
    <xf numFmtId="38" fontId="6" fillId="0" borderId="11" xfId="2" applyFont="1" applyBorder="1" applyAlignment="1">
      <alignment vertical="center"/>
    </xf>
    <xf numFmtId="176" fontId="6" fillId="0" borderId="11" xfId="1" applyNumberFormat="1" applyFont="1" applyBorder="1" applyAlignment="1">
      <alignment vertical="center"/>
    </xf>
    <xf numFmtId="0" fontId="9" fillId="0" borderId="24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5" xfId="1" applyFont="1" applyBorder="1" applyAlignment="1">
      <alignment vertical="center"/>
    </xf>
    <xf numFmtId="0" fontId="9" fillId="0" borderId="11" xfId="1" applyFont="1" applyBorder="1" applyAlignment="1">
      <alignment horizontal="center" vertical="center"/>
    </xf>
    <xf numFmtId="0" fontId="9" fillId="0" borderId="25" xfId="1" applyFont="1" applyBorder="1" applyAlignment="1">
      <alignment vertical="center" wrapText="1"/>
    </xf>
    <xf numFmtId="38" fontId="6" fillId="0" borderId="22" xfId="2" applyFont="1" applyBorder="1" applyAlignment="1">
      <alignment vertical="center"/>
    </xf>
    <xf numFmtId="38" fontId="8" fillId="0" borderId="22" xfId="2" applyFont="1" applyBorder="1" applyAlignment="1">
      <alignment horizontal="right" vertical="center"/>
    </xf>
    <xf numFmtId="0" fontId="9" fillId="0" borderId="26" xfId="1" applyFont="1" applyBorder="1" applyAlignment="1">
      <alignment vertical="center" wrapText="1"/>
    </xf>
    <xf numFmtId="38" fontId="6" fillId="0" borderId="25" xfId="2" applyFont="1" applyBorder="1" applyAlignment="1">
      <alignment vertical="center"/>
    </xf>
    <xf numFmtId="0" fontId="9" fillId="0" borderId="5" xfId="1" applyFont="1" applyBorder="1" applyAlignment="1">
      <alignment vertical="center" wrapText="1"/>
    </xf>
    <xf numFmtId="38" fontId="6" fillId="0" borderId="5" xfId="2" applyFont="1" applyBorder="1" applyAlignment="1">
      <alignment vertical="center"/>
    </xf>
    <xf numFmtId="176" fontId="6" fillId="0" borderId="5" xfId="1" applyNumberFormat="1" applyFont="1" applyBorder="1" applyAlignment="1">
      <alignment vertical="center"/>
    </xf>
    <xf numFmtId="0" fontId="0" fillId="0" borderId="23" xfId="1" applyFont="1" applyBorder="1" applyAlignment="1">
      <alignment vertical="center"/>
    </xf>
    <xf numFmtId="0" fontId="0" fillId="0" borderId="1" xfId="1" applyFont="1" applyBorder="1" applyAlignment="1">
      <alignment vertical="center"/>
    </xf>
    <xf numFmtId="0" fontId="0" fillId="0" borderId="11" xfId="1" applyFont="1" applyBorder="1" applyAlignment="1">
      <alignment vertical="center"/>
    </xf>
    <xf numFmtId="0" fontId="0" fillId="0" borderId="22" xfId="1" applyFont="1" applyBorder="1" applyAlignment="1">
      <alignment vertical="center"/>
    </xf>
    <xf numFmtId="176" fontId="6" fillId="0" borderId="22" xfId="1" applyNumberFormat="1" applyFont="1" applyBorder="1" applyAlignment="1">
      <alignment vertical="center"/>
    </xf>
    <xf numFmtId="0" fontId="0" fillId="0" borderId="1" xfId="1" applyFont="1" applyBorder="1" applyAlignment="1">
      <alignment horizontal="right" vertical="center"/>
    </xf>
    <xf numFmtId="0" fontId="1" fillId="0" borderId="0" xfId="1" applyAlignment="1">
      <alignment horizontal="right" vertical="center"/>
    </xf>
    <xf numFmtId="0" fontId="0" fillId="0" borderId="0" xfId="1" applyFont="1" applyAlignment="1">
      <alignment horizontal="left" vertical="center"/>
    </xf>
    <xf numFmtId="0" fontId="0" fillId="0" borderId="0" xfId="1" applyFont="1" applyAlignment="1">
      <alignment horizontal="centerContinuous" vertical="center"/>
    </xf>
    <xf numFmtId="0" fontId="0" fillId="0" borderId="25" xfId="1" applyFont="1" applyBorder="1" applyAlignment="1">
      <alignment horizontal="centerContinuous" vertical="center"/>
    </xf>
    <xf numFmtId="0" fontId="0" fillId="0" borderId="22" xfId="1" applyFont="1" applyBorder="1" applyAlignment="1">
      <alignment horizontal="centerContinuous" vertical="center"/>
    </xf>
    <xf numFmtId="38" fontId="0" fillId="0" borderId="11" xfId="2" applyFont="1" applyBorder="1" applyAlignment="1">
      <alignment vertical="center"/>
    </xf>
    <xf numFmtId="177" fontId="0" fillId="0" borderId="26" xfId="1" applyNumberFormat="1" applyFont="1" applyBorder="1" applyAlignment="1">
      <alignment vertical="center"/>
    </xf>
    <xf numFmtId="0" fontId="0" fillId="0" borderId="11" xfId="1" applyFont="1" applyBorder="1" applyAlignment="1">
      <alignment vertical="center" shrinkToFit="1"/>
    </xf>
    <xf numFmtId="0" fontId="0" fillId="0" borderId="26" xfId="1" applyFont="1" applyBorder="1" applyAlignment="1">
      <alignment horizontal="centerContinuous" vertical="center"/>
    </xf>
    <xf numFmtId="0" fontId="0" fillId="0" borderId="11" xfId="1" applyFont="1" applyBorder="1" applyAlignment="1">
      <alignment horizontal="centerContinuous" vertical="center"/>
    </xf>
    <xf numFmtId="0" fontId="5" fillId="0" borderId="0" xfId="1" applyFont="1" applyAlignment="1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1" fillId="0" borderId="1" xfId="1" applyBorder="1" applyAlignment="1">
      <alignment horizontal="left" vertical="center"/>
    </xf>
    <xf numFmtId="0" fontId="0" fillId="0" borderId="2" xfId="1" applyFont="1" applyBorder="1" applyAlignment="1">
      <alignment horizontal="right" vertical="center"/>
    </xf>
    <xf numFmtId="0" fontId="0" fillId="0" borderId="3" xfId="1" applyFont="1" applyBorder="1" applyAlignment="1">
      <alignment horizontal="center" vertical="center"/>
    </xf>
    <xf numFmtId="0" fontId="0" fillId="0" borderId="4" xfId="1" applyFont="1" applyBorder="1" applyAlignment="1">
      <alignment horizontal="center" vertical="center"/>
    </xf>
    <xf numFmtId="0" fontId="0" fillId="0" borderId="7" xfId="1" applyFont="1" applyBorder="1" applyAlignment="1">
      <alignment horizontal="center" vertical="center"/>
    </xf>
    <xf numFmtId="0" fontId="0" fillId="0" borderId="8" xfId="1" applyFont="1" applyBorder="1" applyAlignment="1">
      <alignment horizontal="center" vertical="center"/>
    </xf>
    <xf numFmtId="0" fontId="0" fillId="0" borderId="13" xfId="1" applyFont="1" applyBorder="1" applyAlignment="1">
      <alignment horizontal="center" vertical="center"/>
    </xf>
    <xf numFmtId="0" fontId="0" fillId="0" borderId="15" xfId="1" applyFont="1" applyBorder="1" applyAlignment="1">
      <alignment horizontal="center" vertical="center"/>
    </xf>
    <xf numFmtId="0" fontId="0" fillId="0" borderId="16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0" fillId="0" borderId="1" xfId="1" applyFont="1" applyBorder="1" applyAlignment="1">
      <alignment horizontal="center" vertical="center"/>
    </xf>
    <xf numFmtId="0" fontId="0" fillId="0" borderId="1" xfId="1" applyFont="1" applyBorder="1" applyAlignment="1">
      <alignment horizontal="right" vertical="center"/>
    </xf>
    <xf numFmtId="0" fontId="0" fillId="0" borderId="20" xfId="1" applyFont="1" applyBorder="1" applyAlignment="1">
      <alignment horizontal="center" vertical="center"/>
    </xf>
    <xf numFmtId="0" fontId="0" fillId="0" borderId="21" xfId="1" applyFont="1" applyBorder="1" applyAlignment="1">
      <alignment horizontal="center" vertical="center"/>
    </xf>
    <xf numFmtId="0" fontId="6" fillId="0" borderId="20" xfId="1" applyFont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6" fillId="0" borderId="0" xfId="1" applyFont="1" applyAlignment="1">
      <alignment horizontal="right" vertic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right" vertical="center"/>
    </xf>
    <xf numFmtId="0" fontId="10" fillId="0" borderId="0" xfId="1" applyFont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1" fillId="0" borderId="11" xfId="3" applyBorder="1" applyAlignment="1">
      <alignment horizontal="center" vertical="center"/>
    </xf>
    <xf numFmtId="49" fontId="11" fillId="0" borderId="11" xfId="3" applyNumberFormat="1" applyBorder="1" applyAlignment="1">
      <alignment horizontal="center" vertical="center"/>
    </xf>
  </cellXfs>
  <cellStyles count="4">
    <cellStyle name="ハイパーリンク" xfId="3" builtinId="8"/>
    <cellStyle name="桁区切り 2" xfId="2" xr:uid="{9FBA1D4F-77E9-4F06-A830-3135C8573C54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seikyuusyo\yokkaichishibunkakaikansiyouryoukinhhyou.pdf" TargetMode="External"/><Relationship Id="rId2" Type="http://schemas.openxmlformats.org/officeDocument/2006/relationships/hyperlink" Target="seikyuusyo\yokkaichishibunkakaikansiyouryoukinhhyou.pdf" TargetMode="External"/><Relationship Id="rId1" Type="http://schemas.openxmlformats.org/officeDocument/2006/relationships/hyperlink" Target="seikyuusyo\bunkakaikan.pdf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seikyuusyo\yokkaichishibunkakaikansiyouryoukinhhyou.pdf" TargetMode="External"/><Relationship Id="rId4" Type="http://schemas.openxmlformats.org/officeDocument/2006/relationships/hyperlink" Target="seikyuusyo\yokkaichishibunkakaikansiyouryoukinhhyou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7"/>
  <sheetViews>
    <sheetView zoomScaleNormal="100" zoomScaleSheetLayoutView="100" workbookViewId="0">
      <selection sqref="A1:F1"/>
    </sheetView>
  </sheetViews>
  <sheetFormatPr defaultColWidth="9" defaultRowHeight="13.2" x14ac:dyDescent="0.2"/>
  <cols>
    <col min="1" max="1" width="3.88671875" style="1" customWidth="1"/>
    <col min="2" max="2" width="18.6640625" style="1" customWidth="1"/>
    <col min="3" max="5" width="15.6640625" style="1" customWidth="1"/>
    <col min="6" max="6" width="23.109375" style="1" customWidth="1"/>
    <col min="7" max="16384" width="9" style="1"/>
  </cols>
  <sheetData>
    <row r="1" spans="1:6" x14ac:dyDescent="0.2">
      <c r="A1" s="72" t="s">
        <v>34</v>
      </c>
      <c r="B1" s="72"/>
      <c r="C1" s="72"/>
      <c r="D1" s="72"/>
      <c r="E1" s="72"/>
      <c r="F1" s="72"/>
    </row>
    <row r="2" spans="1:6" ht="19.2" x14ac:dyDescent="0.2">
      <c r="A2" s="73" t="s">
        <v>0</v>
      </c>
      <c r="B2" s="73"/>
      <c r="C2" s="73"/>
      <c r="D2" s="73"/>
      <c r="E2" s="73"/>
      <c r="F2" s="73"/>
    </row>
    <row r="3" spans="1:6" ht="19.2" x14ac:dyDescent="0.2">
      <c r="A3" s="2"/>
      <c r="B3" s="23" t="s">
        <v>74</v>
      </c>
      <c r="C3" s="23"/>
      <c r="D3" s="23"/>
      <c r="E3" s="19"/>
      <c r="F3" s="19"/>
    </row>
    <row r="4" spans="1:6" ht="19.2" x14ac:dyDescent="0.2">
      <c r="A4" s="2"/>
      <c r="B4" s="74" t="s">
        <v>38</v>
      </c>
      <c r="C4" s="74"/>
      <c r="D4" s="74"/>
      <c r="E4" s="74"/>
      <c r="F4" s="74"/>
    </row>
    <row r="5" spans="1:6" ht="13.8" thickBot="1" x14ac:dyDescent="0.25">
      <c r="A5" s="75" t="s">
        <v>2</v>
      </c>
      <c r="B5" s="75"/>
      <c r="C5" s="75"/>
      <c r="D5" s="75"/>
      <c r="E5" s="75"/>
      <c r="F5" s="75"/>
    </row>
    <row r="6" spans="1:6" ht="19.5" customHeight="1" x14ac:dyDescent="0.2">
      <c r="A6" s="76" t="s">
        <v>3</v>
      </c>
      <c r="B6" s="77"/>
      <c r="C6" s="3" t="s">
        <v>4</v>
      </c>
      <c r="D6" s="3" t="s">
        <v>5</v>
      </c>
      <c r="E6" s="3" t="s">
        <v>6</v>
      </c>
      <c r="F6" s="4" t="s">
        <v>7</v>
      </c>
    </row>
    <row r="7" spans="1:6" ht="19.5" customHeight="1" x14ac:dyDescent="0.2">
      <c r="A7" s="78" t="s">
        <v>8</v>
      </c>
      <c r="B7" s="79"/>
      <c r="C7" s="5"/>
      <c r="D7" s="5"/>
      <c r="E7" s="6"/>
      <c r="F7" s="7"/>
    </row>
    <row r="8" spans="1:6" ht="19.5" customHeight="1" x14ac:dyDescent="0.2">
      <c r="A8" s="8">
        <v>1</v>
      </c>
      <c r="B8" s="9" t="s">
        <v>9</v>
      </c>
      <c r="C8" s="10"/>
      <c r="D8" s="10"/>
      <c r="E8" s="10">
        <f t="shared" ref="E8:E15" si="0">C8-D8</f>
        <v>0</v>
      </c>
      <c r="F8" s="11"/>
    </row>
    <row r="9" spans="1:6" ht="19.5" customHeight="1" x14ac:dyDescent="0.2">
      <c r="A9" s="8">
        <v>2</v>
      </c>
      <c r="B9" s="9" t="s">
        <v>10</v>
      </c>
      <c r="C9" s="10"/>
      <c r="D9" s="10"/>
      <c r="E9" s="10">
        <f t="shared" si="0"/>
        <v>0</v>
      </c>
      <c r="F9" s="11"/>
    </row>
    <row r="10" spans="1:6" ht="19.5" customHeight="1" x14ac:dyDescent="0.2">
      <c r="A10" s="8">
        <v>3</v>
      </c>
      <c r="B10" s="9" t="s">
        <v>11</v>
      </c>
      <c r="C10" s="10"/>
      <c r="D10" s="10"/>
      <c r="E10" s="10">
        <f t="shared" si="0"/>
        <v>0</v>
      </c>
      <c r="F10" s="11"/>
    </row>
    <row r="11" spans="1:6" ht="19.5" customHeight="1" x14ac:dyDescent="0.2">
      <c r="A11" s="8">
        <v>4</v>
      </c>
      <c r="B11" s="9" t="s">
        <v>12</v>
      </c>
      <c r="C11" s="10"/>
      <c r="D11" s="10"/>
      <c r="E11" s="10">
        <f t="shared" si="0"/>
        <v>0</v>
      </c>
      <c r="F11" s="11"/>
    </row>
    <row r="12" spans="1:6" ht="19.5" customHeight="1" x14ac:dyDescent="0.2">
      <c r="A12" s="8">
        <v>5</v>
      </c>
      <c r="B12" s="9" t="s">
        <v>13</v>
      </c>
      <c r="C12" s="10"/>
      <c r="D12" s="10"/>
      <c r="E12" s="10">
        <f t="shared" si="0"/>
        <v>0</v>
      </c>
      <c r="F12" s="11"/>
    </row>
    <row r="13" spans="1:6" ht="19.5" customHeight="1" x14ac:dyDescent="0.2">
      <c r="A13" s="8">
        <v>6</v>
      </c>
      <c r="B13" s="9" t="s">
        <v>14</v>
      </c>
      <c r="C13" s="10"/>
      <c r="D13" s="10"/>
      <c r="E13" s="10">
        <f t="shared" si="0"/>
        <v>0</v>
      </c>
      <c r="F13" s="11"/>
    </row>
    <row r="14" spans="1:6" ht="19.5" customHeight="1" x14ac:dyDescent="0.2">
      <c r="A14" s="8">
        <v>7</v>
      </c>
      <c r="B14" s="9" t="s">
        <v>15</v>
      </c>
      <c r="C14" s="10">
        <v>15620</v>
      </c>
      <c r="D14" s="10">
        <v>15620</v>
      </c>
      <c r="E14" s="10">
        <f t="shared" si="0"/>
        <v>0</v>
      </c>
      <c r="F14" s="11"/>
    </row>
    <row r="15" spans="1:6" ht="19.5" customHeight="1" x14ac:dyDescent="0.2">
      <c r="A15" s="8">
        <v>8</v>
      </c>
      <c r="B15" s="9" t="s">
        <v>16</v>
      </c>
      <c r="C15" s="10"/>
      <c r="D15" s="10"/>
      <c r="E15" s="10">
        <f t="shared" si="0"/>
        <v>0</v>
      </c>
      <c r="F15" s="11"/>
    </row>
    <row r="16" spans="1:6" ht="19.5" customHeight="1" x14ac:dyDescent="0.2">
      <c r="A16" s="78" t="s">
        <v>17</v>
      </c>
      <c r="B16" s="80"/>
      <c r="C16" s="12">
        <f>SUM(C8:C15)</f>
        <v>15620</v>
      </c>
      <c r="D16" s="12">
        <f>SUM(D8:D15)</f>
        <v>15620</v>
      </c>
      <c r="E16" s="12">
        <f>SUM(E8:E15)</f>
        <v>0</v>
      </c>
      <c r="F16" s="13"/>
    </row>
    <row r="17" spans="1:6" ht="19.5" customHeight="1" x14ac:dyDescent="0.2">
      <c r="A17" s="78" t="s">
        <v>18</v>
      </c>
      <c r="B17" s="79"/>
      <c r="C17" s="5"/>
      <c r="D17" s="5"/>
      <c r="E17" s="5"/>
      <c r="F17" s="7"/>
    </row>
    <row r="18" spans="1:6" ht="19.5" customHeight="1" x14ac:dyDescent="0.2">
      <c r="A18" s="8">
        <v>1</v>
      </c>
      <c r="B18" s="9" t="s">
        <v>19</v>
      </c>
      <c r="C18" s="10">
        <v>15620</v>
      </c>
      <c r="D18" s="10">
        <v>15620</v>
      </c>
      <c r="E18" s="10">
        <f t="shared" ref="E18:E31" si="1">C18-D18</f>
        <v>0</v>
      </c>
      <c r="F18" s="11"/>
    </row>
    <row r="19" spans="1:6" ht="19.5" customHeight="1" x14ac:dyDescent="0.2">
      <c r="A19" s="8">
        <v>2</v>
      </c>
      <c r="B19" s="9" t="s">
        <v>35</v>
      </c>
      <c r="C19" s="10"/>
      <c r="D19" s="10"/>
      <c r="E19" s="10">
        <f t="shared" si="1"/>
        <v>0</v>
      </c>
      <c r="F19" s="11"/>
    </row>
    <row r="20" spans="1:6" ht="19.5" customHeight="1" x14ac:dyDescent="0.2">
      <c r="A20" s="8">
        <v>3</v>
      </c>
      <c r="B20" s="9" t="s">
        <v>20</v>
      </c>
      <c r="C20" s="10"/>
      <c r="D20" s="10"/>
      <c r="E20" s="10">
        <f t="shared" si="1"/>
        <v>0</v>
      </c>
      <c r="F20" s="11"/>
    </row>
    <row r="21" spans="1:6" ht="19.5" customHeight="1" x14ac:dyDescent="0.2">
      <c r="A21" s="8">
        <v>4</v>
      </c>
      <c r="B21" s="9" t="s">
        <v>21</v>
      </c>
      <c r="C21" s="10"/>
      <c r="D21" s="10"/>
      <c r="E21" s="10">
        <f t="shared" si="1"/>
        <v>0</v>
      </c>
      <c r="F21" s="11"/>
    </row>
    <row r="22" spans="1:6" ht="19.5" customHeight="1" x14ac:dyDescent="0.2">
      <c r="A22" s="14">
        <v>5</v>
      </c>
      <c r="B22" s="9" t="s">
        <v>22</v>
      </c>
      <c r="C22" s="10"/>
      <c r="D22" s="10"/>
      <c r="E22" s="10">
        <f t="shared" si="1"/>
        <v>0</v>
      </c>
      <c r="F22" s="11"/>
    </row>
    <row r="23" spans="1:6" ht="19.5" customHeight="1" x14ac:dyDescent="0.2">
      <c r="A23" s="14">
        <v>6</v>
      </c>
      <c r="B23" s="9" t="s">
        <v>23</v>
      </c>
      <c r="C23" s="10"/>
      <c r="D23" s="10"/>
      <c r="E23" s="10">
        <f t="shared" si="1"/>
        <v>0</v>
      </c>
      <c r="F23" s="11"/>
    </row>
    <row r="24" spans="1:6" ht="19.5" customHeight="1" x14ac:dyDescent="0.2">
      <c r="A24" s="14">
        <v>7</v>
      </c>
      <c r="B24" s="9" t="s">
        <v>24</v>
      </c>
      <c r="C24" s="10"/>
      <c r="D24" s="10"/>
      <c r="E24" s="10">
        <f t="shared" si="1"/>
        <v>0</v>
      </c>
      <c r="F24" s="11"/>
    </row>
    <row r="25" spans="1:6" ht="19.5" customHeight="1" x14ac:dyDescent="0.2">
      <c r="A25" s="14">
        <v>8</v>
      </c>
      <c r="B25" s="9" t="s">
        <v>37</v>
      </c>
      <c r="C25" s="10"/>
      <c r="D25" s="10"/>
      <c r="E25" s="10">
        <f t="shared" si="1"/>
        <v>0</v>
      </c>
      <c r="F25" s="11"/>
    </row>
    <row r="26" spans="1:6" ht="19.5" customHeight="1" x14ac:dyDescent="0.2">
      <c r="A26" s="14">
        <v>9</v>
      </c>
      <c r="B26" s="9" t="s">
        <v>25</v>
      </c>
      <c r="C26" s="10"/>
      <c r="D26" s="10"/>
      <c r="E26" s="10">
        <f t="shared" si="1"/>
        <v>0</v>
      </c>
      <c r="F26" s="11"/>
    </row>
    <row r="27" spans="1:6" ht="19.5" customHeight="1" x14ac:dyDescent="0.2">
      <c r="A27" s="14">
        <v>10</v>
      </c>
      <c r="B27" s="9" t="s">
        <v>26</v>
      </c>
      <c r="C27" s="10"/>
      <c r="D27" s="10"/>
      <c r="E27" s="10">
        <f t="shared" si="1"/>
        <v>0</v>
      </c>
      <c r="F27" s="11"/>
    </row>
    <row r="28" spans="1:6" ht="19.5" customHeight="1" x14ac:dyDescent="0.2">
      <c r="A28" s="14">
        <v>11</v>
      </c>
      <c r="B28" s="9" t="s">
        <v>27</v>
      </c>
      <c r="C28" s="10"/>
      <c r="D28" s="10"/>
      <c r="E28" s="10">
        <f t="shared" si="1"/>
        <v>0</v>
      </c>
      <c r="F28" s="11"/>
    </row>
    <row r="29" spans="1:6" ht="19.5" customHeight="1" x14ac:dyDescent="0.2">
      <c r="A29" s="14">
        <v>12</v>
      </c>
      <c r="B29" s="9" t="s">
        <v>28</v>
      </c>
      <c r="C29" s="10"/>
      <c r="D29" s="10"/>
      <c r="E29" s="10">
        <f t="shared" si="1"/>
        <v>0</v>
      </c>
      <c r="F29" s="11"/>
    </row>
    <row r="30" spans="1:6" ht="19.5" customHeight="1" x14ac:dyDescent="0.2">
      <c r="A30" s="14">
        <v>13</v>
      </c>
      <c r="B30" s="9" t="s">
        <v>29</v>
      </c>
      <c r="C30" s="10"/>
      <c r="D30" s="10"/>
      <c r="E30" s="10">
        <f t="shared" si="1"/>
        <v>0</v>
      </c>
      <c r="F30" s="11"/>
    </row>
    <row r="31" spans="1:6" ht="19.5" customHeight="1" x14ac:dyDescent="0.2">
      <c r="A31" s="14">
        <v>14</v>
      </c>
      <c r="B31" s="9" t="s">
        <v>30</v>
      </c>
      <c r="C31" s="10"/>
      <c r="D31" s="10"/>
      <c r="E31" s="10">
        <f t="shared" si="1"/>
        <v>0</v>
      </c>
      <c r="F31" s="11"/>
    </row>
    <row r="32" spans="1:6" ht="19.5" customHeight="1" x14ac:dyDescent="0.2">
      <c r="A32" s="14">
        <v>15</v>
      </c>
      <c r="B32" s="9" t="s">
        <v>31</v>
      </c>
      <c r="C32" s="10"/>
      <c r="D32" s="15"/>
      <c r="E32" s="10">
        <f>C32</f>
        <v>0</v>
      </c>
      <c r="F32" s="11"/>
    </row>
    <row r="33" spans="1:6" ht="19.5" customHeight="1" x14ac:dyDescent="0.2">
      <c r="A33" s="78" t="s">
        <v>32</v>
      </c>
      <c r="B33" s="80"/>
      <c r="C33" s="10">
        <f>SUM(C18:C32)</f>
        <v>15620</v>
      </c>
      <c r="D33" s="10">
        <f>SUM(D18:D31)</f>
        <v>15620</v>
      </c>
      <c r="E33" s="10">
        <f>SUM(E18:E32)</f>
        <v>0</v>
      </c>
      <c r="F33" s="11"/>
    </row>
    <row r="34" spans="1:6" ht="19.5" customHeight="1" thickBot="1" x14ac:dyDescent="0.25">
      <c r="A34" s="81" t="s">
        <v>33</v>
      </c>
      <c r="B34" s="82"/>
      <c r="C34" s="16"/>
      <c r="D34" s="17">
        <f>D16-D33</f>
        <v>0</v>
      </c>
      <c r="E34" s="16"/>
      <c r="F34" s="18"/>
    </row>
    <row r="35" spans="1:6" x14ac:dyDescent="0.2">
      <c r="A35" s="83"/>
      <c r="B35" s="83"/>
      <c r="C35" s="83"/>
      <c r="D35" s="83"/>
      <c r="E35" s="83"/>
      <c r="F35" s="83"/>
    </row>
    <row r="36" spans="1:6" ht="18" customHeight="1" x14ac:dyDescent="0.2">
      <c r="A36" s="70"/>
      <c r="B36" s="71" t="s">
        <v>73</v>
      </c>
      <c r="C36" s="71"/>
      <c r="D36" s="71"/>
      <c r="E36" s="71"/>
      <c r="F36" s="71"/>
    </row>
    <row r="37" spans="1:6" ht="17.25" customHeight="1" x14ac:dyDescent="0.2">
      <c r="A37" s="70"/>
      <c r="B37" s="71"/>
      <c r="C37" s="71"/>
      <c r="D37" s="71"/>
      <c r="E37" s="71"/>
      <c r="F37" s="71"/>
    </row>
  </sheetData>
  <mergeCells count="14">
    <mergeCell ref="A36:A37"/>
    <mergeCell ref="B36:F36"/>
    <mergeCell ref="B37:F37"/>
    <mergeCell ref="A1:F1"/>
    <mergeCell ref="A2:F2"/>
    <mergeCell ref="B4:F4"/>
    <mergeCell ref="A5:F5"/>
    <mergeCell ref="A6:B6"/>
    <mergeCell ref="A7:B7"/>
    <mergeCell ref="A16:B16"/>
    <mergeCell ref="A17:B17"/>
    <mergeCell ref="A33:B33"/>
    <mergeCell ref="A34:B34"/>
    <mergeCell ref="A35:F35"/>
  </mergeCells>
  <phoneticPr fontId="2"/>
  <dataValidations count="1">
    <dataValidation showDropDown="1" showInputMessage="1" showErrorMessage="1" sqref="C3:D3" xr:uid="{E2388067-8D2D-4246-8E5B-0A82DC06CE3C}"/>
  </dataValidations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D0E07-0040-4598-9998-F630C7DEA6FB}">
  <dimension ref="A1:K30"/>
  <sheetViews>
    <sheetView tabSelected="1" topLeftCell="A6" zoomScaleNormal="100" workbookViewId="0">
      <selection activeCell="J15" sqref="J15"/>
    </sheetView>
  </sheetViews>
  <sheetFormatPr defaultColWidth="9" defaultRowHeight="13.2" x14ac:dyDescent="0.2"/>
  <cols>
    <col min="1" max="1" width="1.6640625" style="1" customWidth="1"/>
    <col min="2" max="2" width="3.6640625" style="1" customWidth="1"/>
    <col min="3" max="3" width="1.6640625" style="1" customWidth="1"/>
    <col min="4" max="4" width="18.6640625" style="1" customWidth="1"/>
    <col min="5" max="5" width="11.6640625" style="1" customWidth="1"/>
    <col min="6" max="6" width="24.88671875" style="1" customWidth="1"/>
    <col min="7" max="9" width="12.88671875" style="1" customWidth="1"/>
    <col min="10" max="10" width="4.109375" style="1" customWidth="1"/>
    <col min="11" max="16384" width="9" style="1"/>
  </cols>
  <sheetData>
    <row r="1" spans="1:11" x14ac:dyDescent="0.2">
      <c r="A1" s="20"/>
      <c r="B1" s="20"/>
      <c r="C1" s="20"/>
      <c r="D1" s="72" t="s">
        <v>39</v>
      </c>
      <c r="E1" s="72"/>
      <c r="F1" s="72"/>
      <c r="G1" s="72"/>
      <c r="H1" s="72"/>
      <c r="I1" s="72"/>
      <c r="J1" s="72"/>
      <c r="K1" s="20"/>
    </row>
    <row r="2" spans="1:11" x14ac:dyDescent="0.2">
      <c r="A2" s="20"/>
      <c r="B2" s="20"/>
      <c r="C2" s="20"/>
      <c r="D2" s="19" t="s">
        <v>36</v>
      </c>
      <c r="E2" s="87" t="s">
        <v>40</v>
      </c>
      <c r="F2" s="87"/>
      <c r="G2" s="19"/>
      <c r="H2" s="19"/>
      <c r="I2" s="19"/>
      <c r="J2" s="21"/>
      <c r="K2" s="20"/>
    </row>
    <row r="3" spans="1:11" x14ac:dyDescent="0.2">
      <c r="A3" s="20"/>
      <c r="B3" s="20"/>
      <c r="C3" s="20"/>
      <c r="D3" s="19" t="s">
        <v>1</v>
      </c>
      <c r="E3" s="88" t="s">
        <v>41</v>
      </c>
      <c r="F3" s="88"/>
      <c r="G3" s="19"/>
      <c r="H3" s="19"/>
      <c r="I3" s="19"/>
      <c r="J3" s="21"/>
      <c r="K3" s="20"/>
    </row>
    <row r="4" spans="1:11" x14ac:dyDescent="0.2">
      <c r="A4" s="20"/>
      <c r="B4" s="20"/>
      <c r="C4" s="20"/>
      <c r="D4" s="21"/>
      <c r="E4" s="21"/>
      <c r="F4" s="21"/>
      <c r="G4" s="21"/>
      <c r="H4" s="21"/>
      <c r="I4" s="21"/>
      <c r="J4" s="21"/>
      <c r="K4" s="20"/>
    </row>
    <row r="5" spans="1:11" x14ac:dyDescent="0.2">
      <c r="A5" s="89" t="s">
        <v>42</v>
      </c>
      <c r="B5" s="89"/>
      <c r="C5" s="89"/>
      <c r="D5" s="89"/>
      <c r="E5" s="22" t="s">
        <v>43</v>
      </c>
      <c r="F5" s="20"/>
      <c r="G5" s="20"/>
      <c r="H5" s="20"/>
      <c r="I5" s="90" t="s">
        <v>44</v>
      </c>
      <c r="J5" s="90"/>
      <c r="K5" s="20"/>
    </row>
    <row r="6" spans="1:11" ht="30" customHeight="1" x14ac:dyDescent="0.2">
      <c r="A6" s="91" t="s">
        <v>45</v>
      </c>
      <c r="B6" s="79"/>
      <c r="C6" s="79"/>
      <c r="D6" s="80"/>
      <c r="E6" s="92" t="s">
        <v>46</v>
      </c>
      <c r="F6" s="80"/>
      <c r="G6" s="24" t="s">
        <v>4</v>
      </c>
      <c r="H6" s="24" t="s">
        <v>5</v>
      </c>
      <c r="I6" s="25" t="s">
        <v>47</v>
      </c>
      <c r="J6" s="26" t="s">
        <v>48</v>
      </c>
      <c r="K6" s="20"/>
    </row>
    <row r="7" spans="1:11" ht="30" customHeight="1" x14ac:dyDescent="0.2">
      <c r="A7" s="27" t="s">
        <v>49</v>
      </c>
      <c r="B7" s="28" t="s">
        <v>50</v>
      </c>
      <c r="C7" s="29" t="s">
        <v>51</v>
      </c>
      <c r="D7" s="30" t="s">
        <v>52</v>
      </c>
      <c r="E7" s="93" t="s">
        <v>53</v>
      </c>
      <c r="F7" s="94"/>
      <c r="G7" s="31">
        <v>15620</v>
      </c>
      <c r="H7" s="31">
        <v>15620</v>
      </c>
      <c r="I7" s="31">
        <f>G7-H7</f>
        <v>0</v>
      </c>
      <c r="J7" s="30"/>
      <c r="K7" s="20"/>
    </row>
    <row r="8" spans="1:11" ht="30" customHeight="1" x14ac:dyDescent="0.2">
      <c r="A8" s="84" t="s">
        <v>54</v>
      </c>
      <c r="B8" s="85"/>
      <c r="C8" s="85"/>
      <c r="D8" s="85"/>
      <c r="E8" s="85"/>
      <c r="F8" s="86"/>
      <c r="G8" s="32">
        <f>SUM(G7:G7)</f>
        <v>15620</v>
      </c>
      <c r="H8" s="32">
        <f>SUM(H7:H7)</f>
        <v>15620</v>
      </c>
      <c r="I8" s="32">
        <f>SUM(I7:I7)</f>
        <v>0</v>
      </c>
      <c r="J8" s="30"/>
      <c r="K8" s="20"/>
    </row>
    <row r="9" spans="1:11" ht="13.5" customHeight="1" x14ac:dyDescent="0.2">
      <c r="A9" s="33"/>
      <c r="B9" s="33"/>
      <c r="C9" s="33"/>
      <c r="D9" s="33"/>
      <c r="E9" s="33"/>
      <c r="F9" s="33"/>
      <c r="G9" s="33"/>
      <c r="H9" s="33"/>
      <c r="I9" s="33"/>
      <c r="J9" s="33"/>
      <c r="K9" s="20"/>
    </row>
    <row r="10" spans="1:11" ht="13.5" customHeight="1" x14ac:dyDescent="0.2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20"/>
    </row>
    <row r="11" spans="1:11" ht="17.100000000000001" customHeight="1" x14ac:dyDescent="0.2">
      <c r="A11" s="33"/>
      <c r="B11" s="33"/>
      <c r="C11" s="33"/>
      <c r="D11" s="95"/>
      <c r="E11" s="95"/>
      <c r="F11" s="95"/>
      <c r="G11" s="95"/>
      <c r="H11" s="95"/>
      <c r="I11" s="95"/>
      <c r="J11" s="95"/>
      <c r="K11" s="20"/>
    </row>
    <row r="12" spans="1:11" ht="17.100000000000001" customHeight="1" x14ac:dyDescent="0.2">
      <c r="A12" s="96" t="s">
        <v>55</v>
      </c>
      <c r="B12" s="96"/>
      <c r="C12" s="96"/>
      <c r="D12" s="96"/>
      <c r="E12" s="34" t="s">
        <v>56</v>
      </c>
      <c r="F12" s="33"/>
      <c r="G12" s="33"/>
      <c r="H12" s="33"/>
      <c r="I12" s="97" t="s">
        <v>44</v>
      </c>
      <c r="J12" s="97"/>
      <c r="K12" s="20"/>
    </row>
    <row r="13" spans="1:11" ht="30" customHeight="1" x14ac:dyDescent="0.2">
      <c r="A13" s="84" t="s">
        <v>45</v>
      </c>
      <c r="B13" s="85"/>
      <c r="C13" s="85"/>
      <c r="D13" s="86"/>
      <c r="E13" s="35" t="s">
        <v>57</v>
      </c>
      <c r="F13" s="35" t="s">
        <v>58</v>
      </c>
      <c r="G13" s="35" t="s">
        <v>4</v>
      </c>
      <c r="H13" s="35" t="s">
        <v>5</v>
      </c>
      <c r="I13" s="36" t="s">
        <v>6</v>
      </c>
      <c r="J13" s="26" t="s">
        <v>59</v>
      </c>
      <c r="K13" s="20"/>
    </row>
    <row r="14" spans="1:11" ht="30" customHeight="1" x14ac:dyDescent="0.2">
      <c r="A14" s="37" t="s">
        <v>49</v>
      </c>
      <c r="B14" s="34">
        <v>1</v>
      </c>
      <c r="C14" s="33" t="s">
        <v>51</v>
      </c>
      <c r="D14" s="38" t="s">
        <v>60</v>
      </c>
      <c r="E14" s="36" t="s">
        <v>61</v>
      </c>
      <c r="F14" s="39" t="s">
        <v>62</v>
      </c>
      <c r="G14" s="40">
        <v>11000</v>
      </c>
      <c r="H14" s="41">
        <v>11000</v>
      </c>
      <c r="I14" s="41">
        <f t="shared" ref="I14:I21" si="0">G14-H14</f>
        <v>0</v>
      </c>
      <c r="J14" s="101">
        <v>1</v>
      </c>
      <c r="K14" s="20"/>
    </row>
    <row r="15" spans="1:11" ht="30" customHeight="1" x14ac:dyDescent="0.2">
      <c r="A15" s="42"/>
      <c r="B15" s="43"/>
      <c r="C15" s="43"/>
      <c r="D15" s="44"/>
      <c r="E15" s="45" t="s">
        <v>63</v>
      </c>
      <c r="F15" s="39" t="s">
        <v>64</v>
      </c>
      <c r="G15" s="40">
        <v>220</v>
      </c>
      <c r="H15" s="41">
        <v>220</v>
      </c>
      <c r="I15" s="41">
        <f t="shared" si="0"/>
        <v>0</v>
      </c>
      <c r="J15" s="102" t="s">
        <v>107</v>
      </c>
      <c r="K15" s="20"/>
    </row>
    <row r="16" spans="1:11" ht="30" customHeight="1" x14ac:dyDescent="0.2">
      <c r="A16" s="42"/>
      <c r="B16" s="43"/>
      <c r="C16" s="43"/>
      <c r="D16" s="44"/>
      <c r="E16" s="45" t="s">
        <v>63</v>
      </c>
      <c r="F16" s="46" t="s">
        <v>65</v>
      </c>
      <c r="G16" s="47">
        <v>1100</v>
      </c>
      <c r="H16" s="41">
        <v>1100</v>
      </c>
      <c r="I16" s="41">
        <f t="shared" si="0"/>
        <v>0</v>
      </c>
      <c r="J16" s="102" t="s">
        <v>108</v>
      </c>
      <c r="K16" s="20"/>
    </row>
    <row r="17" spans="1:11" ht="30" customHeight="1" x14ac:dyDescent="0.2">
      <c r="A17" s="42"/>
      <c r="B17" s="43"/>
      <c r="C17" s="43"/>
      <c r="D17" s="44"/>
      <c r="E17" s="45" t="s">
        <v>63</v>
      </c>
      <c r="F17" s="46" t="s">
        <v>66</v>
      </c>
      <c r="G17" s="48">
        <v>1100</v>
      </c>
      <c r="H17" s="41">
        <v>1100</v>
      </c>
      <c r="I17" s="41">
        <f t="shared" si="0"/>
        <v>0</v>
      </c>
      <c r="J17" s="102" t="s">
        <v>109</v>
      </c>
      <c r="K17" s="20"/>
    </row>
    <row r="18" spans="1:11" ht="30" customHeight="1" x14ac:dyDescent="0.2">
      <c r="A18" s="42"/>
      <c r="B18" s="43"/>
      <c r="C18" s="43"/>
      <c r="D18" s="44"/>
      <c r="E18" s="45" t="s">
        <v>63</v>
      </c>
      <c r="F18" s="46" t="s">
        <v>67</v>
      </c>
      <c r="G18" s="47">
        <v>2200</v>
      </c>
      <c r="H18" s="41">
        <v>2200</v>
      </c>
      <c r="I18" s="41">
        <f t="shared" si="0"/>
        <v>0</v>
      </c>
      <c r="J18" s="102" t="s">
        <v>110</v>
      </c>
      <c r="K18" s="20"/>
    </row>
    <row r="19" spans="1:11" ht="30" customHeight="1" x14ac:dyDescent="0.2">
      <c r="A19" s="42"/>
      <c r="B19" s="43"/>
      <c r="C19" s="43"/>
      <c r="D19" s="44"/>
      <c r="E19" s="45" t="s">
        <v>63</v>
      </c>
      <c r="F19" s="46" t="s">
        <v>68</v>
      </c>
      <c r="G19" s="47">
        <v>0</v>
      </c>
      <c r="H19" s="41">
        <v>0</v>
      </c>
      <c r="I19" s="41">
        <f t="shared" si="0"/>
        <v>0</v>
      </c>
      <c r="J19" s="30"/>
      <c r="K19" s="20"/>
    </row>
    <row r="20" spans="1:11" ht="30" customHeight="1" x14ac:dyDescent="0.2">
      <c r="A20" s="42"/>
      <c r="B20" s="43"/>
      <c r="C20" s="43"/>
      <c r="D20" s="44"/>
      <c r="E20" s="45" t="s">
        <v>63</v>
      </c>
      <c r="F20" s="49" t="s">
        <v>69</v>
      </c>
      <c r="G20" s="50">
        <v>0</v>
      </c>
      <c r="H20" s="41">
        <v>0</v>
      </c>
      <c r="I20" s="41">
        <f t="shared" si="0"/>
        <v>0</v>
      </c>
      <c r="J20" s="30"/>
      <c r="K20" s="20"/>
    </row>
    <row r="21" spans="1:11" ht="30" customHeight="1" x14ac:dyDescent="0.2">
      <c r="A21" s="42"/>
      <c r="B21" s="43"/>
      <c r="C21" s="43"/>
      <c r="D21" s="44"/>
      <c r="E21" s="45" t="s">
        <v>63</v>
      </c>
      <c r="F21" s="51" t="s">
        <v>70</v>
      </c>
      <c r="G21" s="52">
        <v>0</v>
      </c>
      <c r="H21" s="53">
        <v>0</v>
      </c>
      <c r="I21" s="41">
        <f t="shared" si="0"/>
        <v>0</v>
      </c>
      <c r="J21" s="30"/>
      <c r="K21" s="20"/>
    </row>
    <row r="22" spans="1:11" ht="30" customHeight="1" x14ac:dyDescent="0.2">
      <c r="A22" s="54"/>
      <c r="B22" s="55"/>
      <c r="C22" s="55"/>
      <c r="D22" s="56"/>
      <c r="E22" s="55"/>
      <c r="F22" s="57" t="s">
        <v>71</v>
      </c>
      <c r="G22" s="58">
        <f>SUM(G14:G21)</f>
        <v>15620</v>
      </c>
      <c r="H22" s="58">
        <f>SUM(H14:H21)</f>
        <v>15620</v>
      </c>
      <c r="I22" s="41">
        <f>SUM(I14:I21)</f>
        <v>0</v>
      </c>
      <c r="J22" s="30"/>
      <c r="K22" s="20"/>
    </row>
    <row r="23" spans="1:11" ht="30" customHeight="1" x14ac:dyDescent="0.2">
      <c r="A23" s="54"/>
      <c r="B23" s="55"/>
      <c r="C23" s="55"/>
      <c r="D23" s="55"/>
      <c r="E23" s="55"/>
      <c r="F23" s="56" t="s">
        <v>72</v>
      </c>
      <c r="G23" s="10">
        <f>SUM(G22)</f>
        <v>15620</v>
      </c>
      <c r="H23" s="10">
        <f>SUM(H22)</f>
        <v>15620</v>
      </c>
      <c r="I23" s="10">
        <f>SUM(I22)</f>
        <v>0</v>
      </c>
      <c r="J23" s="56"/>
      <c r="K23" s="20"/>
    </row>
    <row r="24" spans="1:11" ht="19.5" customHeight="1" x14ac:dyDescent="0.2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spans="1:11" ht="19.5" customHeight="1" x14ac:dyDescent="0.2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</row>
    <row r="26" spans="1:11" ht="19.5" customHeight="1" x14ac:dyDescent="0.2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</row>
    <row r="27" spans="1:11" ht="19.5" customHeight="1" x14ac:dyDescent="0.2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</row>
    <row r="28" spans="1:11" ht="19.5" customHeight="1" x14ac:dyDescent="0.2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</row>
    <row r="29" spans="1:11" ht="19.5" customHeight="1" x14ac:dyDescent="0.2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</row>
    <row r="30" spans="1:11" ht="19.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</row>
  </sheetData>
  <mergeCells count="13">
    <mergeCell ref="A13:D13"/>
    <mergeCell ref="D1:J1"/>
    <mergeCell ref="E2:F2"/>
    <mergeCell ref="E3:F3"/>
    <mergeCell ref="A5:D5"/>
    <mergeCell ref="I5:J5"/>
    <mergeCell ref="A6:D6"/>
    <mergeCell ref="E6:F6"/>
    <mergeCell ref="E7:F7"/>
    <mergeCell ref="A8:F8"/>
    <mergeCell ref="D11:J11"/>
    <mergeCell ref="A12:D12"/>
    <mergeCell ref="I12:J12"/>
  </mergeCells>
  <phoneticPr fontId="2"/>
  <hyperlinks>
    <hyperlink ref="J14" r:id="rId1" display="seikyuusyo\bunkakaikan.pdf" xr:uid="{64CCEF66-F6AF-4B8D-8350-6813F2FD7BAB}"/>
    <hyperlink ref="J15" r:id="rId2" xr:uid="{512E6038-D362-4A61-90C6-43C7CC7A83FF}"/>
    <hyperlink ref="J16" r:id="rId3" xr:uid="{48815273-1D73-46CF-B3C2-6063DF465F65}"/>
    <hyperlink ref="J17" r:id="rId4" xr:uid="{C5CD1EF7-EC17-47D1-B6AB-5CD66EBE28D7}"/>
    <hyperlink ref="J18" r:id="rId5" xr:uid="{CB065BAD-79DD-4673-B8D4-88F516CAC5C9}"/>
  </hyperlinks>
  <pageMargins left="0.7" right="0.7" top="0.75" bottom="0.75" header="0.3" footer="0.3"/>
  <pageSetup paperSize="9" scale="85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EB74F-274C-42E8-83EB-2E227FE8090F}">
  <dimension ref="A1:F18"/>
  <sheetViews>
    <sheetView zoomScaleNormal="100" workbookViewId="0"/>
  </sheetViews>
  <sheetFormatPr defaultColWidth="9" defaultRowHeight="13.2" x14ac:dyDescent="0.2"/>
  <cols>
    <col min="1" max="1" width="15.88671875" style="1" customWidth="1"/>
    <col min="2" max="2" width="11.77734375" style="1" customWidth="1"/>
    <col min="3" max="3" width="51" style="1" bestFit="1" customWidth="1"/>
    <col min="4" max="6" width="15.88671875" style="1" customWidth="1"/>
    <col min="7" max="16384" width="9" style="1"/>
  </cols>
  <sheetData>
    <row r="1" spans="1:6" x14ac:dyDescent="0.2">
      <c r="A1" s="20"/>
      <c r="B1" s="20"/>
      <c r="C1" s="20"/>
      <c r="D1" s="20"/>
      <c r="E1" s="20"/>
      <c r="F1" s="60" t="s">
        <v>75</v>
      </c>
    </row>
    <row r="2" spans="1:6" ht="16.2" x14ac:dyDescent="0.2">
      <c r="A2" s="98" t="s">
        <v>76</v>
      </c>
      <c r="B2" s="98"/>
      <c r="C2" s="98"/>
      <c r="D2" s="98"/>
      <c r="E2" s="98"/>
      <c r="F2" s="98"/>
    </row>
    <row r="3" spans="1:6" ht="21" customHeight="1" x14ac:dyDescent="0.2">
      <c r="A3" s="20"/>
      <c r="B3" s="61" t="s">
        <v>77</v>
      </c>
      <c r="C3" s="83" t="s">
        <v>40</v>
      </c>
      <c r="D3" s="83"/>
      <c r="E3" s="62"/>
      <c r="F3" s="20"/>
    </row>
    <row r="4" spans="1:6" ht="21" customHeight="1" x14ac:dyDescent="0.2">
      <c r="A4" s="20"/>
      <c r="B4" s="61" t="s">
        <v>78</v>
      </c>
      <c r="C4" s="83" t="s">
        <v>41</v>
      </c>
      <c r="D4" s="83"/>
      <c r="E4" s="20"/>
      <c r="F4" s="20"/>
    </row>
    <row r="5" spans="1:6" ht="21" customHeight="1" x14ac:dyDescent="0.2">
      <c r="A5" s="20"/>
      <c r="B5" s="20"/>
      <c r="C5" s="20"/>
      <c r="D5" s="20"/>
      <c r="E5" s="20"/>
      <c r="F5" s="21"/>
    </row>
    <row r="6" spans="1:6" ht="21" customHeight="1" x14ac:dyDescent="0.2">
      <c r="A6" s="63" t="s">
        <v>79</v>
      </c>
      <c r="B6" s="64" t="s">
        <v>80</v>
      </c>
      <c r="C6" s="64" t="s">
        <v>81</v>
      </c>
      <c r="D6" s="64" t="s">
        <v>82</v>
      </c>
      <c r="E6" s="64" t="s">
        <v>83</v>
      </c>
      <c r="F6" s="64" t="s">
        <v>84</v>
      </c>
    </row>
    <row r="7" spans="1:6" ht="21" customHeight="1" x14ac:dyDescent="0.2">
      <c r="A7" s="91" t="s">
        <v>85</v>
      </c>
      <c r="B7" s="99"/>
      <c r="C7" s="99"/>
      <c r="D7" s="99"/>
      <c r="E7" s="100"/>
      <c r="F7" s="65">
        <v>0</v>
      </c>
    </row>
    <row r="8" spans="1:6" ht="21" customHeight="1" x14ac:dyDescent="0.2">
      <c r="A8" s="66">
        <v>45665</v>
      </c>
      <c r="B8" s="56" t="s">
        <v>86</v>
      </c>
      <c r="C8" s="67" t="s">
        <v>103</v>
      </c>
      <c r="D8" s="65">
        <v>11000</v>
      </c>
      <c r="E8" s="65"/>
      <c r="F8" s="65">
        <f>F7+D8-E8</f>
        <v>11000</v>
      </c>
    </row>
    <row r="9" spans="1:6" ht="21" customHeight="1" x14ac:dyDescent="0.2">
      <c r="A9" s="66">
        <v>45665</v>
      </c>
      <c r="B9" s="56" t="s">
        <v>87</v>
      </c>
      <c r="C9" s="67" t="s">
        <v>88</v>
      </c>
      <c r="D9" s="65"/>
      <c r="E9" s="65">
        <v>11000</v>
      </c>
      <c r="F9" s="65">
        <f t="shared" ref="F9:F15" si="0">F8+D9-E9</f>
        <v>0</v>
      </c>
    </row>
    <row r="10" spans="1:6" ht="21" customHeight="1" x14ac:dyDescent="0.2">
      <c r="A10" s="66">
        <v>45362</v>
      </c>
      <c r="B10" s="56" t="s">
        <v>102</v>
      </c>
      <c r="C10" s="67" t="s">
        <v>104</v>
      </c>
      <c r="D10" s="65">
        <v>4620</v>
      </c>
      <c r="E10" s="65"/>
      <c r="F10" s="65">
        <f t="shared" si="0"/>
        <v>4620</v>
      </c>
    </row>
    <row r="11" spans="1:6" ht="21" customHeight="1" x14ac:dyDescent="0.2">
      <c r="A11" s="66">
        <v>45727</v>
      </c>
      <c r="B11" s="56" t="s">
        <v>87</v>
      </c>
      <c r="C11" s="67" t="s">
        <v>90</v>
      </c>
      <c r="D11" s="65"/>
      <c r="E11" s="65">
        <v>4620</v>
      </c>
      <c r="F11" s="65">
        <f t="shared" si="0"/>
        <v>0</v>
      </c>
    </row>
    <row r="12" spans="1:6" ht="21" customHeight="1" x14ac:dyDescent="0.2">
      <c r="A12" s="66">
        <v>45729</v>
      </c>
      <c r="B12" s="56" t="s">
        <v>89</v>
      </c>
      <c r="C12" s="67" t="s">
        <v>91</v>
      </c>
      <c r="D12" s="65">
        <v>11000</v>
      </c>
      <c r="E12" s="65"/>
      <c r="F12" s="65">
        <f>F11+D12-E12</f>
        <v>11000</v>
      </c>
    </row>
    <row r="13" spans="1:6" ht="21" customHeight="1" x14ac:dyDescent="0.2">
      <c r="A13" s="66">
        <v>45729</v>
      </c>
      <c r="B13" s="56" t="s">
        <v>92</v>
      </c>
      <c r="C13" s="67" t="s">
        <v>105</v>
      </c>
      <c r="D13" s="65"/>
      <c r="E13" s="65">
        <v>11000</v>
      </c>
      <c r="F13" s="65">
        <f t="shared" si="0"/>
        <v>0</v>
      </c>
    </row>
    <row r="14" spans="1:6" ht="21" customHeight="1" x14ac:dyDescent="0.2">
      <c r="A14" s="66">
        <v>45756</v>
      </c>
      <c r="B14" s="56" t="s">
        <v>89</v>
      </c>
      <c r="C14" s="67" t="s">
        <v>93</v>
      </c>
      <c r="D14" s="65">
        <v>4620</v>
      </c>
      <c r="E14" s="65"/>
      <c r="F14" s="65">
        <f t="shared" si="0"/>
        <v>4620</v>
      </c>
    </row>
    <row r="15" spans="1:6" ht="21" customHeight="1" x14ac:dyDescent="0.2">
      <c r="A15" s="66">
        <v>45756</v>
      </c>
      <c r="B15" s="56" t="s">
        <v>102</v>
      </c>
      <c r="C15" s="67" t="s">
        <v>106</v>
      </c>
      <c r="D15" s="65"/>
      <c r="E15" s="65">
        <v>4620</v>
      </c>
      <c r="F15" s="65">
        <f t="shared" si="0"/>
        <v>0</v>
      </c>
    </row>
    <row r="16" spans="1:6" ht="21" customHeight="1" x14ac:dyDescent="0.2">
      <c r="A16" s="68" t="s">
        <v>94</v>
      </c>
      <c r="B16" s="69"/>
      <c r="C16" s="69"/>
      <c r="D16" s="65">
        <f>SUM(D8:D15)</f>
        <v>31240</v>
      </c>
      <c r="E16" s="65">
        <f>SUM(E8:E15)</f>
        <v>31240</v>
      </c>
      <c r="F16" s="65">
        <f>F15+D16-E16</f>
        <v>0</v>
      </c>
    </row>
    <row r="17" spans="1:6" x14ac:dyDescent="0.2">
      <c r="A17" s="62"/>
      <c r="B17" s="62"/>
      <c r="C17" s="62"/>
      <c r="D17" s="20"/>
      <c r="E17" s="20"/>
      <c r="F17" s="20"/>
    </row>
    <row r="18" spans="1:6" x14ac:dyDescent="0.2">
      <c r="A18" s="20"/>
      <c r="B18" s="20"/>
      <c r="C18" s="20"/>
      <c r="D18" s="20"/>
      <c r="E18" s="20"/>
      <c r="F18" s="20"/>
    </row>
  </sheetData>
  <mergeCells count="4">
    <mergeCell ref="A2:F2"/>
    <mergeCell ref="C3:D3"/>
    <mergeCell ref="C4:D4"/>
    <mergeCell ref="A7:E7"/>
  </mergeCells>
  <phoneticPr fontId="2"/>
  <pageMargins left="0.7" right="0.7" top="0.75" bottom="0.75" header="0.3" footer="0.3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E417B-2CCB-4DC1-8D8E-BCFD342DF779}">
  <dimension ref="A1:H14"/>
  <sheetViews>
    <sheetView zoomScaleNormal="100" workbookViewId="0">
      <selection activeCell="A12" sqref="A12"/>
    </sheetView>
  </sheetViews>
  <sheetFormatPr defaultColWidth="9" defaultRowHeight="13.2" x14ac:dyDescent="0.2"/>
  <cols>
    <col min="1" max="2" width="15.88671875" style="1" customWidth="1"/>
    <col min="3" max="3" width="50.44140625" style="1" bestFit="1" customWidth="1"/>
    <col min="4" max="6" width="15.88671875" style="1" customWidth="1"/>
    <col min="7" max="16384" width="9" style="1"/>
  </cols>
  <sheetData>
    <row r="1" spans="1:8" x14ac:dyDescent="0.2">
      <c r="A1" s="20"/>
      <c r="B1" s="20"/>
      <c r="C1" s="20"/>
      <c r="D1" s="20"/>
      <c r="E1" s="20"/>
      <c r="F1" s="60" t="s">
        <v>95</v>
      </c>
    </row>
    <row r="2" spans="1:8" ht="21" customHeight="1" x14ac:dyDescent="0.2">
      <c r="A2" s="98" t="s">
        <v>96</v>
      </c>
      <c r="B2" s="98"/>
      <c r="C2" s="98"/>
      <c r="D2" s="98"/>
      <c r="E2" s="98"/>
      <c r="F2" s="98"/>
    </row>
    <row r="3" spans="1:8" ht="21" customHeight="1" x14ac:dyDescent="0.2">
      <c r="A3" s="20"/>
      <c r="B3" s="62"/>
      <c r="C3" s="62"/>
      <c r="D3" s="62"/>
      <c r="E3" s="21" t="s">
        <v>97</v>
      </c>
      <c r="F3" s="22">
        <v>1</v>
      </c>
    </row>
    <row r="4" spans="1:8" ht="21" customHeight="1" x14ac:dyDescent="0.2">
      <c r="A4" s="20"/>
      <c r="B4" s="20"/>
      <c r="C4" s="20"/>
      <c r="D4" s="59" t="s">
        <v>98</v>
      </c>
      <c r="E4" s="89" t="s">
        <v>40</v>
      </c>
      <c r="F4" s="89"/>
      <c r="G4" s="20"/>
      <c r="H4" s="20"/>
    </row>
    <row r="5" spans="1:8" ht="21" customHeight="1" x14ac:dyDescent="0.2">
      <c r="A5" s="63" t="s">
        <v>79</v>
      </c>
      <c r="B5" s="64" t="s">
        <v>80</v>
      </c>
      <c r="C5" s="64" t="s">
        <v>81</v>
      </c>
      <c r="D5" s="64" t="s">
        <v>82</v>
      </c>
      <c r="E5" s="64" t="s">
        <v>83</v>
      </c>
      <c r="F5" s="64" t="s">
        <v>84</v>
      </c>
    </row>
    <row r="6" spans="1:8" ht="21" customHeight="1" x14ac:dyDescent="0.2">
      <c r="A6" s="91" t="s">
        <v>85</v>
      </c>
      <c r="B6" s="99"/>
      <c r="C6" s="99"/>
      <c r="D6" s="99"/>
      <c r="E6" s="100"/>
      <c r="F6" s="65">
        <v>0</v>
      </c>
    </row>
    <row r="7" spans="1:8" ht="21" customHeight="1" x14ac:dyDescent="0.2">
      <c r="A7" s="66">
        <v>45723</v>
      </c>
      <c r="B7" s="56" t="s">
        <v>99</v>
      </c>
      <c r="C7" s="56"/>
      <c r="D7" s="65">
        <v>15600</v>
      </c>
      <c r="E7" s="65"/>
      <c r="F7" s="65">
        <f>F6+D7-E7</f>
        <v>15600</v>
      </c>
    </row>
    <row r="8" spans="1:8" ht="21" customHeight="1" x14ac:dyDescent="0.2">
      <c r="A8" s="66">
        <v>45726</v>
      </c>
      <c r="B8" s="56" t="s">
        <v>60</v>
      </c>
      <c r="C8" s="56" t="s">
        <v>100</v>
      </c>
      <c r="D8" s="65"/>
      <c r="E8" s="65">
        <v>11000</v>
      </c>
      <c r="F8" s="65">
        <f t="shared" ref="F8" si="0">F7+D8-E8</f>
        <v>4600</v>
      </c>
    </row>
    <row r="9" spans="1:8" ht="21" customHeight="1" x14ac:dyDescent="0.2">
      <c r="A9" s="66">
        <v>45750</v>
      </c>
      <c r="B9" s="56" t="s">
        <v>99</v>
      </c>
      <c r="C9" s="56"/>
      <c r="D9" s="65">
        <v>19</v>
      </c>
      <c r="E9" s="65"/>
      <c r="F9" s="65">
        <f>F8+D9-E9</f>
        <v>4619</v>
      </c>
    </row>
    <row r="10" spans="1:8" ht="21" customHeight="1" x14ac:dyDescent="0.2">
      <c r="A10" s="66">
        <v>45756</v>
      </c>
      <c r="B10" s="56" t="s">
        <v>99</v>
      </c>
      <c r="C10" s="56"/>
      <c r="D10" s="65">
        <v>1</v>
      </c>
      <c r="E10" s="65"/>
      <c r="F10" s="65">
        <f>F9+D10-E10</f>
        <v>4620</v>
      </c>
    </row>
    <row r="11" spans="1:8" ht="21" customHeight="1" x14ac:dyDescent="0.2">
      <c r="A11" s="66">
        <v>45756</v>
      </c>
      <c r="B11" s="56" t="s">
        <v>60</v>
      </c>
      <c r="C11" s="56" t="s">
        <v>101</v>
      </c>
      <c r="D11" s="65"/>
      <c r="E11" s="65">
        <v>4620</v>
      </c>
      <c r="F11" s="65">
        <f>F10+D11-E11</f>
        <v>0</v>
      </c>
    </row>
    <row r="12" spans="1:8" ht="21" customHeight="1" x14ac:dyDescent="0.2">
      <c r="A12" s="68" t="s">
        <v>94</v>
      </c>
      <c r="B12" s="69"/>
      <c r="C12" s="69"/>
      <c r="D12" s="65">
        <f>SUM(D7:D11)</f>
        <v>15620</v>
      </c>
      <c r="E12" s="65">
        <f>SUM(E7:E11)</f>
        <v>15620</v>
      </c>
      <c r="F12" s="65">
        <f>F11+D12-E12</f>
        <v>0</v>
      </c>
    </row>
    <row r="13" spans="1:8" x14ac:dyDescent="0.2">
      <c r="A13" s="62"/>
      <c r="B13" s="62"/>
      <c r="C13" s="62"/>
      <c r="D13" s="20"/>
      <c r="E13" s="20"/>
      <c r="F13" s="20"/>
    </row>
    <row r="14" spans="1:8" x14ac:dyDescent="0.2">
      <c r="A14" s="20"/>
      <c r="B14" s="20"/>
      <c r="C14" s="20"/>
      <c r="D14" s="20"/>
      <c r="E14" s="20"/>
      <c r="F14" s="20"/>
    </row>
  </sheetData>
  <mergeCells count="3">
    <mergeCell ref="A2:F2"/>
    <mergeCell ref="E4:F4"/>
    <mergeCell ref="A6:E6"/>
  </mergeCells>
  <phoneticPr fontId="2"/>
  <dataValidations count="1">
    <dataValidation type="list" allowBlank="1" showInputMessage="1" showErrorMessage="1" sqref="F3" xr:uid="{CFCF6D0E-F2E4-4309-8BBC-80322173FBBF}">
      <formula1>"1,2,3,4,5,6,7,8,9,10"</formula1>
    </dataValidation>
  </dataValidation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収支決算報告書(様式11)</vt:lpstr>
      <vt:lpstr>収益費用明細書(様式12)</vt:lpstr>
      <vt:lpstr>現金出納帳(様式16)</vt:lpstr>
      <vt:lpstr>口座出納帳(様式17)</vt:lpstr>
      <vt:lpstr>'収支決算報告書(様式11)'!Print_Area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（有）森山建設 .</cp:lastModifiedBy>
  <dcterms:created xsi:type="dcterms:W3CDTF">2016-10-10T10:56:32Z</dcterms:created>
  <dcterms:modified xsi:type="dcterms:W3CDTF">2025-05-13T06:18:21Z</dcterms:modified>
</cp:coreProperties>
</file>